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oji dokumenti anželika\NAPUTAK\"/>
    </mc:Choice>
  </mc:AlternateContent>
  <xr:revisionPtr revIDLastSave="0" documentId="8_{E27DD8AA-F662-4212-9D6D-C9497D3B9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Sheet1!$A$71:$J$71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1" l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<sst xmlns="http://schemas.openxmlformats.org/spreadsheetml/2006/main" count="473" uniqueCount="203">
  <si>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</si>
  <si>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</si>
  <si>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</si>
  <si>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</si>
  <si>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</si>
  <si>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</si>
  <si>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</si>
  <si>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</si>
  <si>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</si>
  <si>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</si>
  <si>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</si>
  <si>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</si>
  <si>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IVANA PETEŠIĆ ŠUŠAK</t>
  </si>
  <si>
    <t>EUR</t>
  </si>
  <si>
    <t>2026/3</t>
  </si>
  <si>
    <t>3237</t>
  </si>
  <si>
    <t>Intelektualne i osobne usluge</t>
  </si>
  <si>
    <t>MUZEJ ANTIČKOG STAKLA U ZADRU</t>
  </si>
  <si>
    <t>PBZ CARD D.O.O.</t>
  </si>
  <si>
    <t>28495895537</t>
  </si>
  <si>
    <t>RADNIČKA CESTA 44, ZAGREB</t>
  </si>
  <si>
    <t>3431</t>
  </si>
  <si>
    <t>Bankarske usluge i usluge platnog prometa</t>
  </si>
  <si>
    <t>FG GRAFIKA D.O.O. ZADAR</t>
  </si>
  <si>
    <t>62063625029</t>
  </si>
  <si>
    <t>FEDERICA GRISIGONA 11 B, ZADAR</t>
  </si>
  <si>
    <t>3239</t>
  </si>
  <si>
    <t>Ostale usluge</t>
  </si>
  <si>
    <t>PROLUX obrt za ugradnju stolarije</t>
  </si>
  <si>
    <t>77903012824</t>
  </si>
  <si>
    <t>Put Bokanjca 48a, ZADAR</t>
  </si>
  <si>
    <t>3232</t>
  </si>
  <si>
    <t>Usluge tekućeg i investicijskog održavanja</t>
  </si>
  <si>
    <t>ZAVOD ZA ISPITIVANJE KVALITETE ROBE SPLIT</t>
  </si>
  <si>
    <t>97529892062</t>
  </si>
  <si>
    <t>ŠKRAPE 53, SPLIT</t>
  </si>
  <si>
    <t>Mediteran security d.o.o. za tjel.i teh</t>
  </si>
  <si>
    <t>25272825447</t>
  </si>
  <si>
    <t>Veslačka 12, ZADAR</t>
  </si>
  <si>
    <t>BLISTAVI DOM D.O.O.</t>
  </si>
  <si>
    <t>45966517019</t>
  </si>
  <si>
    <t>23222 ZEMUNIK, ULICA X 5/B</t>
  </si>
  <si>
    <t>KONE D.O.O.</t>
  </si>
  <si>
    <t>15526597734</t>
  </si>
  <si>
    <t>ZAGREBAČKA CESTA 145A/III, ZAGREB</t>
  </si>
  <si>
    <t>ZADARTEHNIKA d.o.o.</t>
  </si>
  <si>
    <t>77750062239</t>
  </si>
  <si>
    <t>PUT STANOVA 12, ZADAR</t>
  </si>
  <si>
    <t>LEXPERA d.o.o.</t>
  </si>
  <si>
    <t>79506290597</t>
  </si>
  <si>
    <t>Tuškanova 37, ZAGREB</t>
  </si>
  <si>
    <t>3213</t>
  </si>
  <si>
    <t>Stručno usavršavanje zaposlenika</t>
  </si>
  <si>
    <t>FER PROJEKT D.O.O.</t>
  </si>
  <si>
    <t>91576455016</t>
  </si>
  <si>
    <t>BRIBIRSKIH KNEZOVA 16, PAKOŠTANE</t>
  </si>
  <si>
    <t>3238</t>
  </si>
  <si>
    <t>Računalne usluge</t>
  </si>
  <si>
    <t>GLOBAL SECURITY</t>
  </si>
  <si>
    <t>97931356693</t>
  </si>
  <si>
    <t>ZRINSKO FRANKOPANSKA 38, ZADAR</t>
  </si>
  <si>
    <t>3211</t>
  </si>
  <si>
    <t>Službena putovanja</t>
  </si>
  <si>
    <t>HRVATSKE AUTOCESTE D.O.O.</t>
  </si>
  <si>
    <t>57500462912</t>
  </si>
  <si>
    <t>ŠIROLINA 4, ZAGREB</t>
  </si>
  <si>
    <t>Dijagram nekretnine doo</t>
  </si>
  <si>
    <t>68975783563</t>
  </si>
  <si>
    <t>Vodnikova 13, ZAGREB</t>
  </si>
  <si>
    <t>METALIGHT</t>
  </si>
  <si>
    <t>3235</t>
  </si>
  <si>
    <t>Zakupnine i najamnine</t>
  </si>
  <si>
    <t>SVIJET STAKLA ZADAR</t>
  </si>
  <si>
    <t>3221</t>
  </si>
  <si>
    <t>Uredski materijal i ostali materijalni rashodi</t>
  </si>
  <si>
    <t>VMC PRODUKCIJA obrt, vl.Vladimir Miketa</t>
  </si>
  <si>
    <t>EUROHERC OSIGURANJE D.D.</t>
  </si>
  <si>
    <t>22694857747</t>
  </si>
  <si>
    <t>OBALA KNEZA BRANIMIRA 5, 23000 ZADAR</t>
  </si>
  <si>
    <t>3292</t>
  </si>
  <si>
    <t>Premije osiguranja</t>
  </si>
  <si>
    <t>TAPIKER D.O.O.ZAGREB</t>
  </si>
  <si>
    <t>27096844021</t>
  </si>
  <si>
    <t>VJEKOSLAVA HEINZELA 60, ZAGREB</t>
  </si>
  <si>
    <t>BLINK INFO j.d.o.o.</t>
  </si>
  <si>
    <t>56556235804</t>
  </si>
  <si>
    <t>FERDE ŠIŠIĆA 5, ZADAR</t>
  </si>
  <si>
    <t>AVIA D.O.O. ZADAR</t>
  </si>
  <si>
    <t>68491266720</t>
  </si>
  <si>
    <t>NARODNI LIST 2, ZADAR</t>
  </si>
  <si>
    <t>3231</t>
  </si>
  <si>
    <t>Usluge telefona, interneta, pošte i prijevoza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</si>
  <si>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</si>
  <si>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</si>
  <si>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</si>
  <si>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</si>
  <si>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</si>
  <si>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</si>
  <si>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STEP BY STEP J.D.O.O.</t>
  </si>
  <si>
    <t>39983685968</t>
  </si>
  <si>
    <t>SV.NIKOLE TAVELIĆA 67, ZADAR</t>
  </si>
  <si>
    <t>VODOVOD D.O.O.ZADAR</t>
  </si>
  <si>
    <t>89406825003</t>
  </si>
  <si>
    <t>ŠPIRE BRUSINE 17, ZADAR</t>
  </si>
  <si>
    <t>3234</t>
  </si>
  <si>
    <t>Komunalne usluge</t>
  </si>
  <si>
    <t>PRIVREDNA BANKA ZAGREB D.D.</t>
  </si>
  <si>
    <t>02535697732</t>
  </si>
  <si>
    <t>RADNIČKA CESTA 50, ZAGREB</t>
  </si>
  <si>
    <t>INA D.D.</t>
  </si>
  <si>
    <t>27759560625</t>
  </si>
  <si>
    <t>AV.V.HOLJEVCA 10, ZAGREB 10000</t>
  </si>
  <si>
    <t>SVEUČILIŠTE u ZADRU</t>
  </si>
  <si>
    <t>10839679016</t>
  </si>
  <si>
    <t>ULICA MIHOVILA PAVLINOVIĆA 1, 23000 ZADAR</t>
  </si>
  <si>
    <t>TERRAKOM d.o.o.</t>
  </si>
  <si>
    <t>29050776382</t>
  </si>
  <si>
    <t>Ulica Ivice Drmića 10, ZAGREB</t>
  </si>
  <si>
    <t>A1- VIP HRVATSKA d.o.o. ZAGREB</t>
  </si>
  <si>
    <t>29524210204</t>
  </si>
  <si>
    <t>VRTNI PUT 1, ZAGREB</t>
  </si>
  <si>
    <t>NASADI d.o.o.</t>
  </si>
  <si>
    <t>76576861981</t>
  </si>
  <si>
    <t>PERIVOJ VLADIMIRA NAZORA 1, ZADAR</t>
  </si>
  <si>
    <t>LINK 2 D.O.O.ZA PROJEKT ,PROIZV I MONTAŽ</t>
  </si>
  <si>
    <t>77351182595</t>
  </si>
  <si>
    <t>ULICA MATIJE-PETRA KATANČIĆA 2, SAMOBOR</t>
  </si>
  <si>
    <t>TERMORAD D.O.O.</t>
  </si>
  <si>
    <t>48737778965</t>
  </si>
  <si>
    <t>PRISAVLJE 12, ZAGREB</t>
  </si>
  <si>
    <t>4124</t>
  </si>
  <si>
    <t>Ostala prava</t>
  </si>
  <si>
    <t>NEXI CROATIA CARD</t>
  </si>
  <si>
    <t>63558150971</t>
  </si>
  <si>
    <t>REEM ELECTRONIC D.O.O.</t>
  </si>
  <si>
    <t>09850216602</t>
  </si>
  <si>
    <t>FRANJE PETRIĆA 3, ZADAR</t>
  </si>
  <si>
    <t>HEP OPSKRBA D.O.O.</t>
  </si>
  <si>
    <t>63073332379</t>
  </si>
  <si>
    <t>ULICA GRADA VUKOVARA 37, ZAGREB</t>
  </si>
  <si>
    <t>3223</t>
  </si>
  <si>
    <t>Energija</t>
  </si>
  <si>
    <t>HP-HRVATSKA POŠTA D.D. ZAGREB/ISPOSTAVA ZADAR</t>
  </si>
  <si>
    <t>87311810356</t>
  </si>
  <si>
    <t>JURIŠIĆEVA 13, ZAGREB-ISPOSTAVA ZADAR</t>
  </si>
  <si>
    <t>3121</t>
  </si>
  <si>
    <t>Ostali rashodi za zaposlene</t>
  </si>
  <si>
    <t>Državni proračun RH</t>
  </si>
  <si>
    <t>18683136487</t>
  </si>
  <si>
    <t>KATANČIĆEVA, ZAGREB</t>
  </si>
  <si>
    <t>4227</t>
  </si>
  <si>
    <t>Uređaji, strojevi i oprema za ostale namjene</t>
  </si>
  <si>
    <t>AUTO HRVATSKA AUTOMOBILI D.O.O.</t>
  </si>
  <si>
    <t>23035642859</t>
  </si>
  <si>
    <t>FRANKA LISICE 85, ZADAR</t>
  </si>
  <si>
    <t>CROATIA OSIGURANJE D.D.</t>
  </si>
  <si>
    <t>26187994862</t>
  </si>
  <si>
    <t>VATROSLAVA JAGIĆA 33, ZAGREB</t>
  </si>
  <si>
    <t>ČISTOĆA  D.O.O. ZADAR</t>
  </si>
  <si>
    <t>84923155727</t>
  </si>
  <si>
    <t>S.RADIĆA 33, ZADAR</t>
  </si>
  <si>
    <t>KALCINA DIZALICE D.O.O</t>
  </si>
  <si>
    <t>85465827556</t>
  </si>
  <si>
    <t>MURVICA IK 23, ZADAR</t>
  </si>
  <si>
    <t>CRISTALICA GMBH</t>
  </si>
  <si>
    <t>RINGSTRASSE 26, DOBERN</t>
  </si>
  <si>
    <t>KUGLER-COLORS SPEZIALGLASHUTTE</t>
  </si>
  <si>
    <t>REIFTRAGERWEG 29, KAUFBEUREN 87600GERMANY</t>
  </si>
  <si>
    <t>PIKA KILNS D.O.O.</t>
  </si>
  <si>
    <t>DOVJE 117, MOJSTRANA</t>
  </si>
  <si>
    <t>3224</t>
  </si>
  <si>
    <t>Materijal i dijelovi za tekuće i investicijsko održavanje</t>
  </si>
  <si>
    <t>Učilište APPA</t>
  </si>
  <si>
    <t>04285291719</t>
  </si>
  <si>
    <t>RADNIČKA CESTA 80, ZAGREB</t>
  </si>
  <si>
    <t>Ž.I.R. KOMERC ZADAR</t>
  </si>
  <si>
    <t>38998363985</t>
  </si>
  <si>
    <t>Put Dikla 32c, ZADAR</t>
  </si>
  <si>
    <t>E STORE J.D.O.O.</t>
  </si>
  <si>
    <t>53097723816</t>
  </si>
  <si>
    <t>ZRINSKO FRANKOPANSKA 14, ZADAR</t>
  </si>
  <si>
    <t>AUGUSTINI D.O.O.</t>
  </si>
  <si>
    <t>71823033614</t>
  </si>
  <si>
    <t>BANI 102, ZAGREB-BUZIN</t>
  </si>
  <si>
    <t>HZ RIF</t>
  </si>
  <si>
    <t>75508100288</t>
  </si>
  <si>
    <t>JAKOVA GOTOVCA 1/II, ZAGREB</t>
  </si>
  <si>
    <t>FINANCIJSKA AGENCIJA</t>
  </si>
  <si>
    <t>85821130368</t>
  </si>
  <si>
    <t>ULICA GRADA VUKOVARA 70, 10000 ZAGREB</t>
  </si>
  <si>
    <t>3214</t>
  </si>
  <si>
    <t>Ostale naknade troškova zaposlenima</t>
  </si>
  <si>
    <t>KONZUM d.d.</t>
  </si>
  <si>
    <t>62226620908</t>
  </si>
  <si>
    <t>Marijana Čavića 1 a, ZAGREB</t>
  </si>
  <si>
    <t>3293</t>
  </si>
  <si>
    <t>Reprezentacija</t>
  </si>
  <si>
    <t>BAUHAUS-POSLOVNICA ZADAR</t>
  </si>
  <si>
    <t>71642207963</t>
  </si>
  <si>
    <t>ULICA AKCIJE MASLENICE 6, ZADAR</t>
  </si>
  <si>
    <t>Datum ispisa: 10.04.2026</t>
  </si>
  <si>
    <t>Izvješće o isplatama - po Naputku</t>
  </si>
  <si>
    <t>Godina: 2026. Datum dokumenta: od 01.03.2026 do 31.03.2026. Konto izvršenja: od 3 do 59. , Akt. plan rashoda:27 -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</si>
</sst>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workbookViewId="0">
      <pane ySplit="6" topLeftCell="A7" activePane="bottomLeft" state="frozen"/>
      <selection pane="bottomLeft" activeCell="A51" sqref="A51:XFD5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</v>
      </c>
      <c r="B1" s="13"/>
      <c r="C1" s="13"/>
      <c r="D1" s="13"/>
      <c r="E1" s="13"/>
      <c r="F1" s="13"/>
      <c r="G1" s="13"/>
      <c r="J1" s="4" t="s">
        <v>200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201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202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/>
      <c r="D7" s="6"/>
      <c r="E7" s="2">
        <v>69.599999999999994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25">
      <c r="A8" s="11">
        <f t="shared" si="0"/>
        <v>2</v>
      </c>
      <c r="B8" s="6" t="s">
        <v>18</v>
      </c>
      <c r="C8" s="6" t="s">
        <v>19</v>
      </c>
      <c r="D8" s="6" t="s">
        <v>20</v>
      </c>
      <c r="E8" s="2">
        <v>17.5</v>
      </c>
      <c r="F8" s="6" t="s">
        <v>13</v>
      </c>
      <c r="G8" s="6" t="s">
        <v>14</v>
      </c>
      <c r="H8" s="6" t="s">
        <v>21</v>
      </c>
      <c r="I8" s="6" t="s">
        <v>22</v>
      </c>
      <c r="J8" s="6" t="s">
        <v>17</v>
      </c>
    </row>
    <row r="9" spans="1:11" x14ac:dyDescent="0.25">
      <c r="A9" s="11">
        <f t="shared" si="0"/>
        <v>3</v>
      </c>
      <c r="B9" s="6" t="s">
        <v>23</v>
      </c>
      <c r="C9" s="6" t="s">
        <v>24</v>
      </c>
      <c r="D9" s="6" t="s">
        <v>25</v>
      </c>
      <c r="E9" s="2">
        <v>1137.5</v>
      </c>
      <c r="F9" s="6" t="s">
        <v>13</v>
      </c>
      <c r="G9" s="6" t="s">
        <v>14</v>
      </c>
      <c r="H9" s="6" t="s">
        <v>26</v>
      </c>
      <c r="I9" s="6" t="s">
        <v>27</v>
      </c>
      <c r="J9" s="6" t="s">
        <v>17</v>
      </c>
    </row>
    <row r="10" spans="1:11" x14ac:dyDescent="0.25">
      <c r="A10" s="11">
        <f t="shared" si="0"/>
        <v>4</v>
      </c>
      <c r="B10" s="6" t="s">
        <v>28</v>
      </c>
      <c r="C10" s="6" t="s">
        <v>29</v>
      </c>
      <c r="D10" s="6" t="s">
        <v>30</v>
      </c>
      <c r="E10" s="2">
        <v>1650</v>
      </c>
      <c r="F10" s="6" t="s">
        <v>13</v>
      </c>
      <c r="G10" s="6" t="s">
        <v>14</v>
      </c>
      <c r="H10" s="6" t="s">
        <v>31</v>
      </c>
      <c r="I10" s="6" t="s">
        <v>32</v>
      </c>
      <c r="J10" s="6" t="s">
        <v>17</v>
      </c>
    </row>
    <row r="11" spans="1:11" x14ac:dyDescent="0.25">
      <c r="A11" s="11">
        <f t="shared" si="0"/>
        <v>5</v>
      </c>
      <c r="B11" s="6" t="s">
        <v>33</v>
      </c>
      <c r="C11" s="6" t="s">
        <v>34</v>
      </c>
      <c r="D11" s="6" t="s">
        <v>35</v>
      </c>
      <c r="E11" s="2">
        <v>125</v>
      </c>
      <c r="F11" s="6" t="s">
        <v>13</v>
      </c>
      <c r="G11" s="6" t="s">
        <v>14</v>
      </c>
      <c r="H11" s="6" t="s">
        <v>31</v>
      </c>
      <c r="I11" s="6" t="s">
        <v>32</v>
      </c>
      <c r="J11" s="6" t="s">
        <v>17</v>
      </c>
    </row>
    <row r="12" spans="1:11" x14ac:dyDescent="0.25">
      <c r="A12" s="11">
        <f t="shared" si="0"/>
        <v>6</v>
      </c>
      <c r="B12" s="6" t="s">
        <v>36</v>
      </c>
      <c r="C12" s="6" t="s">
        <v>37</v>
      </c>
      <c r="D12" s="6" t="s">
        <v>38</v>
      </c>
      <c r="E12" s="2">
        <v>396.85</v>
      </c>
      <c r="F12" s="6" t="s">
        <v>13</v>
      </c>
      <c r="G12" s="6" t="s">
        <v>14</v>
      </c>
      <c r="H12" s="6" t="s">
        <v>26</v>
      </c>
      <c r="I12" s="6" t="s">
        <v>27</v>
      </c>
      <c r="J12" s="6" t="s">
        <v>17</v>
      </c>
    </row>
    <row r="13" spans="1:11" x14ac:dyDescent="0.25">
      <c r="A13" s="11">
        <f t="shared" si="0"/>
        <v>7</v>
      </c>
      <c r="B13" s="6" t="s">
        <v>39</v>
      </c>
      <c r="C13" s="6" t="s">
        <v>40</v>
      </c>
      <c r="D13" s="6" t="s">
        <v>41</v>
      </c>
      <c r="E13" s="2">
        <v>1073.1300000000001</v>
      </c>
      <c r="F13" s="6" t="s">
        <v>13</v>
      </c>
      <c r="G13" s="6" t="s">
        <v>14</v>
      </c>
      <c r="H13" s="6" t="s">
        <v>26</v>
      </c>
      <c r="I13" s="6" t="s">
        <v>27</v>
      </c>
      <c r="J13" s="6" t="s">
        <v>17</v>
      </c>
    </row>
    <row r="14" spans="1:11" x14ac:dyDescent="0.25">
      <c r="A14" s="11">
        <f t="shared" si="0"/>
        <v>8</v>
      </c>
      <c r="B14" s="6" t="s">
        <v>42</v>
      </c>
      <c r="C14" s="6" t="s">
        <v>43</v>
      </c>
      <c r="D14" s="6" t="s">
        <v>44</v>
      </c>
      <c r="E14" s="2">
        <v>74.38</v>
      </c>
      <c r="F14" s="6" t="s">
        <v>13</v>
      </c>
      <c r="G14" s="6" t="s">
        <v>14</v>
      </c>
      <c r="H14" s="6" t="s">
        <v>31</v>
      </c>
      <c r="I14" s="6" t="s">
        <v>32</v>
      </c>
      <c r="J14" s="6" t="s">
        <v>17</v>
      </c>
    </row>
    <row r="15" spans="1:11" x14ac:dyDescent="0.25">
      <c r="A15" s="11">
        <f t="shared" si="0"/>
        <v>9</v>
      </c>
      <c r="B15" s="6" t="s">
        <v>45</v>
      </c>
      <c r="C15" s="6" t="s">
        <v>46</v>
      </c>
      <c r="D15" s="6" t="s">
        <v>47</v>
      </c>
      <c r="E15" s="2">
        <v>75.709999999999994</v>
      </c>
      <c r="F15" s="6" t="s">
        <v>13</v>
      </c>
      <c r="G15" s="6" t="s">
        <v>14</v>
      </c>
      <c r="H15" s="6" t="s">
        <v>31</v>
      </c>
      <c r="I15" s="6" t="s">
        <v>32</v>
      </c>
      <c r="J15" s="6" t="s">
        <v>17</v>
      </c>
    </row>
    <row r="16" spans="1:11" x14ac:dyDescent="0.25">
      <c r="A16" s="11">
        <f t="shared" si="0"/>
        <v>10</v>
      </c>
      <c r="B16" s="6" t="s">
        <v>48</v>
      </c>
      <c r="C16" s="6" t="s">
        <v>49</v>
      </c>
      <c r="D16" s="6" t="s">
        <v>50</v>
      </c>
      <c r="E16" s="2">
        <v>187.5</v>
      </c>
      <c r="F16" s="6" t="s">
        <v>13</v>
      </c>
      <c r="G16" s="6" t="s">
        <v>14</v>
      </c>
      <c r="H16" s="6" t="s">
        <v>51</v>
      </c>
      <c r="I16" s="6" t="s">
        <v>52</v>
      </c>
      <c r="J16" s="6" t="s">
        <v>17</v>
      </c>
    </row>
    <row r="17" spans="1:10" x14ac:dyDescent="0.25">
      <c r="A17" s="11">
        <f t="shared" si="0"/>
        <v>11</v>
      </c>
      <c r="B17" s="6" t="s">
        <v>53</v>
      </c>
      <c r="C17" s="6" t="s">
        <v>54</v>
      </c>
      <c r="D17" s="6" t="s">
        <v>55</v>
      </c>
      <c r="E17" s="2">
        <v>127.75</v>
      </c>
      <c r="F17" s="6" t="s">
        <v>13</v>
      </c>
      <c r="G17" s="6" t="s">
        <v>14</v>
      </c>
      <c r="H17" s="6" t="s">
        <v>56</v>
      </c>
      <c r="I17" s="6" t="s">
        <v>57</v>
      </c>
      <c r="J17" s="6" t="s">
        <v>17</v>
      </c>
    </row>
    <row r="18" spans="1:10" x14ac:dyDescent="0.25">
      <c r="A18" s="11">
        <f t="shared" si="0"/>
        <v>12</v>
      </c>
      <c r="B18" s="6" t="s">
        <v>58</v>
      </c>
      <c r="C18" s="6" t="s">
        <v>59</v>
      </c>
      <c r="D18" s="6" t="s">
        <v>60</v>
      </c>
      <c r="E18" s="2">
        <v>116.13</v>
      </c>
      <c r="F18" s="6" t="s">
        <v>13</v>
      </c>
      <c r="G18" s="6" t="s">
        <v>14</v>
      </c>
      <c r="H18" s="6" t="s">
        <v>31</v>
      </c>
      <c r="I18" s="6" t="s">
        <v>32</v>
      </c>
      <c r="J18" s="6" t="s">
        <v>17</v>
      </c>
    </row>
    <row r="19" spans="1:10" x14ac:dyDescent="0.25">
      <c r="A19" s="11">
        <f t="shared" si="0"/>
        <v>13</v>
      </c>
      <c r="B19" s="6"/>
      <c r="C19" s="6"/>
      <c r="D19" s="6"/>
      <c r="E19" s="2">
        <v>1826.49</v>
      </c>
      <c r="F19" s="6" t="s">
        <v>13</v>
      </c>
      <c r="G19" s="6" t="s">
        <v>14</v>
      </c>
      <c r="H19" s="6" t="s">
        <v>61</v>
      </c>
      <c r="I19" s="6" t="s">
        <v>62</v>
      </c>
      <c r="J19" s="6" t="s">
        <v>17</v>
      </c>
    </row>
    <row r="20" spans="1:10" x14ac:dyDescent="0.25">
      <c r="A20" s="11">
        <f t="shared" si="0"/>
        <v>14</v>
      </c>
      <c r="B20" s="6" t="s">
        <v>63</v>
      </c>
      <c r="C20" s="6" t="s">
        <v>64</v>
      </c>
      <c r="D20" s="6" t="s">
        <v>65</v>
      </c>
      <c r="E20" s="2">
        <v>71</v>
      </c>
      <c r="F20" s="6" t="s">
        <v>13</v>
      </c>
      <c r="G20" s="6" t="s">
        <v>14</v>
      </c>
      <c r="H20" s="6" t="s">
        <v>61</v>
      </c>
      <c r="I20" s="6" t="s">
        <v>62</v>
      </c>
      <c r="J20" s="6" t="s">
        <v>17</v>
      </c>
    </row>
    <row r="21" spans="1:10" x14ac:dyDescent="0.25">
      <c r="A21" s="11">
        <f t="shared" si="0"/>
        <v>15</v>
      </c>
      <c r="B21" s="6" t="s">
        <v>66</v>
      </c>
      <c r="C21" s="6" t="s">
        <v>67</v>
      </c>
      <c r="D21" s="6" t="s">
        <v>68</v>
      </c>
      <c r="E21" s="2">
        <v>190</v>
      </c>
      <c r="F21" s="6" t="s">
        <v>13</v>
      </c>
      <c r="G21" s="6" t="s">
        <v>14</v>
      </c>
      <c r="H21" s="6" t="s">
        <v>61</v>
      </c>
      <c r="I21" s="6" t="s">
        <v>62</v>
      </c>
      <c r="J21" s="6" t="s">
        <v>17</v>
      </c>
    </row>
    <row r="22" spans="1:10" x14ac:dyDescent="0.25">
      <c r="A22" s="11">
        <f t="shared" si="0"/>
        <v>16</v>
      </c>
      <c r="B22" s="6" t="s">
        <v>69</v>
      </c>
      <c r="C22" s="6"/>
      <c r="D22" s="6"/>
      <c r="E22" s="2">
        <v>1000</v>
      </c>
      <c r="F22" s="6" t="s">
        <v>13</v>
      </c>
      <c r="G22" s="6" t="s">
        <v>14</v>
      </c>
      <c r="H22" s="6" t="s">
        <v>70</v>
      </c>
      <c r="I22" s="6" t="s">
        <v>71</v>
      </c>
      <c r="J22" s="6" t="s">
        <v>17</v>
      </c>
    </row>
    <row r="23" spans="1:10" x14ac:dyDescent="0.25">
      <c r="A23" s="11">
        <f t="shared" si="0"/>
        <v>17</v>
      </c>
      <c r="B23" s="6" t="s">
        <v>72</v>
      </c>
      <c r="C23" s="6"/>
      <c r="D23" s="6"/>
      <c r="E23" s="2">
        <v>625</v>
      </c>
      <c r="F23" s="6" t="s">
        <v>13</v>
      </c>
      <c r="G23" s="6" t="s">
        <v>14</v>
      </c>
      <c r="H23" s="6" t="s">
        <v>73</v>
      </c>
      <c r="I23" s="6" t="s">
        <v>74</v>
      </c>
      <c r="J23" s="6" t="s">
        <v>17</v>
      </c>
    </row>
    <row r="24" spans="1:10" x14ac:dyDescent="0.25">
      <c r="A24" s="11">
        <f t="shared" si="0"/>
        <v>18</v>
      </c>
      <c r="B24" s="6" t="s">
        <v>72</v>
      </c>
      <c r="C24" s="6"/>
      <c r="D24" s="6"/>
      <c r="E24" s="2">
        <v>3168.75</v>
      </c>
      <c r="F24" s="6" t="s">
        <v>13</v>
      </c>
      <c r="G24" s="6" t="s">
        <v>14</v>
      </c>
      <c r="H24" s="6" t="s">
        <v>26</v>
      </c>
      <c r="I24" s="6" t="s">
        <v>27</v>
      </c>
      <c r="J24" s="6" t="s">
        <v>17</v>
      </c>
    </row>
    <row r="25" spans="1:10" x14ac:dyDescent="0.25">
      <c r="A25" s="11">
        <f t="shared" si="0"/>
        <v>19</v>
      </c>
      <c r="B25" s="6" t="s">
        <v>75</v>
      </c>
      <c r="C25" s="6"/>
      <c r="D25" s="6"/>
      <c r="E25" s="2">
        <v>100</v>
      </c>
      <c r="F25" s="6" t="s">
        <v>13</v>
      </c>
      <c r="G25" s="6" t="s">
        <v>14</v>
      </c>
      <c r="H25" s="6" t="s">
        <v>26</v>
      </c>
      <c r="I25" s="6" t="s">
        <v>27</v>
      </c>
      <c r="J25" s="6" t="s">
        <v>17</v>
      </c>
    </row>
    <row r="26" spans="1:10" x14ac:dyDescent="0.25">
      <c r="A26" s="11">
        <f t="shared" si="0"/>
        <v>20</v>
      </c>
      <c r="B26" s="6" t="s">
        <v>76</v>
      </c>
      <c r="C26" s="6" t="s">
        <v>77</v>
      </c>
      <c r="D26" s="6" t="s">
        <v>78</v>
      </c>
      <c r="E26" s="2">
        <v>184.15</v>
      </c>
      <c r="F26" s="6" t="s">
        <v>13</v>
      </c>
      <c r="G26" s="6" t="s">
        <v>14</v>
      </c>
      <c r="H26" s="6" t="s">
        <v>79</v>
      </c>
      <c r="I26" s="6" t="s">
        <v>80</v>
      </c>
      <c r="J26" s="6" t="s">
        <v>17</v>
      </c>
    </row>
    <row r="27" spans="1:10" x14ac:dyDescent="0.25">
      <c r="A27" s="11">
        <f t="shared" si="0"/>
        <v>21</v>
      </c>
      <c r="B27" s="6" t="s">
        <v>81</v>
      </c>
      <c r="C27" s="6" t="s">
        <v>82</v>
      </c>
      <c r="D27" s="6" t="s">
        <v>83</v>
      </c>
      <c r="E27" s="2">
        <v>97.01</v>
      </c>
      <c r="F27" s="6" t="s">
        <v>13</v>
      </c>
      <c r="G27" s="6" t="s">
        <v>14</v>
      </c>
      <c r="H27" s="6" t="s">
        <v>73</v>
      </c>
      <c r="I27" s="6" t="s">
        <v>74</v>
      </c>
      <c r="J27" s="6" t="s">
        <v>17</v>
      </c>
    </row>
    <row r="28" spans="1:10" x14ac:dyDescent="0.25">
      <c r="A28" s="11">
        <f t="shared" si="0"/>
        <v>22</v>
      </c>
      <c r="B28" s="6" t="s">
        <v>84</v>
      </c>
      <c r="C28" s="6" t="s">
        <v>85</v>
      </c>
      <c r="D28" s="6" t="s">
        <v>86</v>
      </c>
      <c r="E28" s="2">
        <v>110</v>
      </c>
      <c r="F28" s="6" t="s">
        <v>13</v>
      </c>
      <c r="G28" s="6" t="s">
        <v>14</v>
      </c>
      <c r="H28" s="6" t="s">
        <v>56</v>
      </c>
      <c r="I28" s="6" t="s">
        <v>57</v>
      </c>
      <c r="J28" s="6" t="s">
        <v>17</v>
      </c>
    </row>
    <row r="29" spans="1:10" x14ac:dyDescent="0.25">
      <c r="A29" s="11">
        <f t="shared" si="0"/>
        <v>23</v>
      </c>
      <c r="B29" s="6" t="s">
        <v>87</v>
      </c>
      <c r="C29" s="6" t="s">
        <v>88</v>
      </c>
      <c r="D29" s="6" t="s">
        <v>89</v>
      </c>
      <c r="E29" s="2">
        <v>300</v>
      </c>
      <c r="F29" s="6" t="s">
        <v>13</v>
      </c>
      <c r="G29" s="6" t="s">
        <v>14</v>
      </c>
      <c r="H29" s="6" t="s">
        <v>90</v>
      </c>
      <c r="I29" s="6" t="s">
        <v>91</v>
      </c>
      <c r="J29" s="6" t="s">
        <v>17</v>
      </c>
    </row>
    <row r="30" spans="1:10" x14ac:dyDescent="0.25">
      <c r="A30" s="11">
        <f t="shared" si="0"/>
        <v>24</v>
      </c>
      <c r="B30" s="6"/>
      <c r="C30" s="6"/>
      <c r="D30" s="6"/>
      <c r="E30" s="2">
        <v>44137.18</v>
      </c>
      <c r="F30" s="6" t="s">
        <v>13</v>
      </c>
      <c r="G30" s="6" t="s">
        <v>14</v>
      </c>
      <c r="H30" s="6" t="s">
        <v>92</v>
      </c>
      <c r="I30" s="6" t="s">
        <v>93</v>
      </c>
      <c r="J30" s="6" t="s">
        <v>17</v>
      </c>
    </row>
    <row r="31" spans="1:10" x14ac:dyDescent="0.25">
      <c r="A31" s="11">
        <f t="shared" si="0"/>
        <v>25</v>
      </c>
      <c r="B31" s="6"/>
      <c r="C31" s="6"/>
      <c r="D31" s="6"/>
      <c r="E31" s="2">
        <v>7194.67</v>
      </c>
      <c r="F31" s="6" t="s">
        <v>13</v>
      </c>
      <c r="G31" s="6" t="s">
        <v>14</v>
      </c>
      <c r="H31" s="6" t="s">
        <v>94</v>
      </c>
      <c r="I31" s="6" t="s">
        <v>95</v>
      </c>
      <c r="J31" s="6" t="s">
        <v>17</v>
      </c>
    </row>
    <row r="32" spans="1:10" x14ac:dyDescent="0.25">
      <c r="A32" s="11">
        <f t="shared" si="0"/>
        <v>26</v>
      </c>
      <c r="B32" s="6"/>
      <c r="C32" s="6"/>
      <c r="D32" s="6"/>
      <c r="E32" s="2">
        <v>591.79</v>
      </c>
      <c r="F32" s="6" t="s">
        <v>13</v>
      </c>
      <c r="G32" s="6" t="s">
        <v>14</v>
      </c>
      <c r="H32" s="6" t="s">
        <v>96</v>
      </c>
      <c r="I32" s="6" t="s">
        <v>97</v>
      </c>
      <c r="J32" s="6" t="s">
        <v>17</v>
      </c>
    </row>
    <row r="33" spans="1:10" x14ac:dyDescent="0.25">
      <c r="A33" s="11">
        <f t="shared" si="0"/>
        <v>27</v>
      </c>
      <c r="B33" s="6" t="s">
        <v>98</v>
      </c>
      <c r="C33" s="6" t="s">
        <v>99</v>
      </c>
      <c r="D33" s="6" t="s">
        <v>100</v>
      </c>
      <c r="E33" s="2">
        <v>1000</v>
      </c>
      <c r="F33" s="6" t="s">
        <v>13</v>
      </c>
      <c r="G33" s="6" t="s">
        <v>14</v>
      </c>
      <c r="H33" s="6" t="s">
        <v>90</v>
      </c>
      <c r="I33" s="6" t="s">
        <v>91</v>
      </c>
      <c r="J33" s="6" t="s">
        <v>17</v>
      </c>
    </row>
    <row r="34" spans="1:10" x14ac:dyDescent="0.25">
      <c r="A34" s="11">
        <f t="shared" si="0"/>
        <v>28</v>
      </c>
      <c r="B34" s="6" t="s">
        <v>101</v>
      </c>
      <c r="C34" s="6" t="s">
        <v>102</v>
      </c>
      <c r="D34" s="6" t="s">
        <v>103</v>
      </c>
      <c r="E34" s="2">
        <v>54.62</v>
      </c>
      <c r="F34" s="6" t="s">
        <v>13</v>
      </c>
      <c r="G34" s="6" t="s">
        <v>14</v>
      </c>
      <c r="H34" s="6" t="s">
        <v>104</v>
      </c>
      <c r="I34" s="6" t="s">
        <v>105</v>
      </c>
      <c r="J34" s="6" t="s">
        <v>17</v>
      </c>
    </row>
    <row r="35" spans="1:10" x14ac:dyDescent="0.25">
      <c r="A35" s="11">
        <f t="shared" si="0"/>
        <v>29</v>
      </c>
      <c r="B35" s="6" t="s">
        <v>106</v>
      </c>
      <c r="C35" s="6" t="s">
        <v>107</v>
      </c>
      <c r="D35" s="6" t="s">
        <v>108</v>
      </c>
      <c r="E35" s="2">
        <v>41.91</v>
      </c>
      <c r="F35" s="6" t="s">
        <v>13</v>
      </c>
      <c r="G35" s="6" t="s">
        <v>14</v>
      </c>
      <c r="H35" s="6" t="s">
        <v>21</v>
      </c>
      <c r="I35" s="6" t="s">
        <v>22</v>
      </c>
      <c r="J35" s="6" t="s">
        <v>17</v>
      </c>
    </row>
    <row r="36" spans="1:10" x14ac:dyDescent="0.25">
      <c r="A36" s="11">
        <f t="shared" si="0"/>
        <v>30</v>
      </c>
      <c r="B36" s="6" t="s">
        <v>109</v>
      </c>
      <c r="C36" s="6" t="s">
        <v>110</v>
      </c>
      <c r="D36" s="6" t="s">
        <v>111</v>
      </c>
      <c r="E36" s="2">
        <v>14.29</v>
      </c>
      <c r="F36" s="6" t="s">
        <v>13</v>
      </c>
      <c r="G36" s="6" t="s">
        <v>14</v>
      </c>
      <c r="H36" s="6" t="s">
        <v>73</v>
      </c>
      <c r="I36" s="6" t="s">
        <v>74</v>
      </c>
      <c r="J36" s="6" t="s">
        <v>17</v>
      </c>
    </row>
    <row r="37" spans="1:10" x14ac:dyDescent="0.25">
      <c r="A37" s="11">
        <f t="shared" si="0"/>
        <v>31</v>
      </c>
      <c r="B37" s="6" t="s">
        <v>112</v>
      </c>
      <c r="C37" s="6" t="s">
        <v>113</v>
      </c>
      <c r="D37" s="6" t="s">
        <v>114</v>
      </c>
      <c r="E37" s="2">
        <v>857.35</v>
      </c>
      <c r="F37" s="6" t="s">
        <v>13</v>
      </c>
      <c r="G37" s="6" t="s">
        <v>14</v>
      </c>
      <c r="H37" s="6" t="s">
        <v>15</v>
      </c>
      <c r="I37" s="6" t="s">
        <v>16</v>
      </c>
      <c r="J37" s="6" t="s">
        <v>17</v>
      </c>
    </row>
    <row r="38" spans="1:10" x14ac:dyDescent="0.25">
      <c r="A38" s="11">
        <f t="shared" si="0"/>
        <v>32</v>
      </c>
      <c r="B38" s="6" t="s">
        <v>115</v>
      </c>
      <c r="C38" s="6" t="s">
        <v>116</v>
      </c>
      <c r="D38" s="6" t="s">
        <v>117</v>
      </c>
      <c r="E38" s="2">
        <v>227.93</v>
      </c>
      <c r="F38" s="6" t="s">
        <v>13</v>
      </c>
      <c r="G38" s="6" t="s">
        <v>14</v>
      </c>
      <c r="H38" s="6" t="s">
        <v>90</v>
      </c>
      <c r="I38" s="6" t="s">
        <v>91</v>
      </c>
      <c r="J38" s="6" t="s">
        <v>17</v>
      </c>
    </row>
    <row r="39" spans="1:10" x14ac:dyDescent="0.25">
      <c r="A39" s="11">
        <f t="shared" ref="A39:A67" si="1">ROW(A33)</f>
        <v>33</v>
      </c>
      <c r="B39" s="6" t="s">
        <v>118</v>
      </c>
      <c r="C39" s="6" t="s">
        <v>119</v>
      </c>
      <c r="D39" s="6" t="s">
        <v>120</v>
      </c>
      <c r="E39" s="2">
        <v>354.72</v>
      </c>
      <c r="F39" s="6" t="s">
        <v>13</v>
      </c>
      <c r="G39" s="6" t="s">
        <v>14</v>
      </c>
      <c r="H39" s="6" t="s">
        <v>90</v>
      </c>
      <c r="I39" s="6" t="s">
        <v>91</v>
      </c>
      <c r="J39" s="6" t="s">
        <v>17</v>
      </c>
    </row>
    <row r="40" spans="1:10" x14ac:dyDescent="0.25">
      <c r="A40" s="11">
        <f t="shared" si="1"/>
        <v>34</v>
      </c>
      <c r="B40" s="6" t="s">
        <v>121</v>
      </c>
      <c r="C40" s="6" t="s">
        <v>122</v>
      </c>
      <c r="D40" s="6" t="s">
        <v>123</v>
      </c>
      <c r="E40" s="2">
        <v>182.49</v>
      </c>
      <c r="F40" s="6" t="s">
        <v>13</v>
      </c>
      <c r="G40" s="6" t="s">
        <v>14</v>
      </c>
      <c r="H40" s="6" t="s">
        <v>26</v>
      </c>
      <c r="I40" s="6" t="s">
        <v>27</v>
      </c>
      <c r="J40" s="6" t="s">
        <v>17</v>
      </c>
    </row>
    <row r="41" spans="1:10" x14ac:dyDescent="0.25">
      <c r="A41" s="11">
        <f t="shared" si="1"/>
        <v>35</v>
      </c>
      <c r="B41" s="6" t="s">
        <v>124</v>
      </c>
      <c r="C41" s="6" t="s">
        <v>125</v>
      </c>
      <c r="D41" s="6" t="s">
        <v>126</v>
      </c>
      <c r="E41" s="2">
        <v>192.5</v>
      </c>
      <c r="F41" s="6" t="s">
        <v>13</v>
      </c>
      <c r="G41" s="6" t="s">
        <v>14</v>
      </c>
      <c r="H41" s="6" t="s">
        <v>56</v>
      </c>
      <c r="I41" s="6" t="s">
        <v>57</v>
      </c>
      <c r="J41" s="6" t="s">
        <v>17</v>
      </c>
    </row>
    <row r="42" spans="1:10" x14ac:dyDescent="0.25">
      <c r="A42" s="11">
        <f t="shared" si="1"/>
        <v>36</v>
      </c>
      <c r="B42" s="6" t="s">
        <v>127</v>
      </c>
      <c r="C42" s="6" t="s">
        <v>128</v>
      </c>
      <c r="D42" s="6" t="s">
        <v>129</v>
      </c>
      <c r="E42" s="2">
        <v>2618.75</v>
      </c>
      <c r="F42" s="6" t="s">
        <v>13</v>
      </c>
      <c r="G42" s="6" t="s">
        <v>14</v>
      </c>
      <c r="H42" s="6" t="s">
        <v>130</v>
      </c>
      <c r="I42" s="6" t="s">
        <v>131</v>
      </c>
      <c r="J42" s="6" t="s">
        <v>17</v>
      </c>
    </row>
    <row r="43" spans="1:10" x14ac:dyDescent="0.25">
      <c r="A43" s="11">
        <f>ROW(A38)</f>
        <v>38</v>
      </c>
      <c r="B43" s="6" t="s">
        <v>134</v>
      </c>
      <c r="C43" s="6" t="s">
        <v>135</v>
      </c>
      <c r="D43" s="6" t="s">
        <v>136</v>
      </c>
      <c r="E43" s="2">
        <v>536.25</v>
      </c>
      <c r="F43" s="6" t="s">
        <v>13</v>
      </c>
      <c r="G43" s="6" t="s">
        <v>14</v>
      </c>
      <c r="H43" s="6" t="s">
        <v>31</v>
      </c>
      <c r="I43" s="6" t="s">
        <v>32</v>
      </c>
      <c r="J43" s="6" t="s">
        <v>17</v>
      </c>
    </row>
    <row r="44" spans="1:10" x14ac:dyDescent="0.25">
      <c r="A44" s="11">
        <f>ROW(A39)</f>
        <v>39</v>
      </c>
      <c r="B44" s="6" t="s">
        <v>134</v>
      </c>
      <c r="C44" s="6" t="s">
        <v>135</v>
      </c>
      <c r="D44" s="6" t="s">
        <v>136</v>
      </c>
      <c r="E44" s="2">
        <v>198.18</v>
      </c>
      <c r="F44" s="6" t="s">
        <v>13</v>
      </c>
      <c r="G44" s="6" t="s">
        <v>14</v>
      </c>
      <c r="H44" s="6" t="s">
        <v>70</v>
      </c>
      <c r="I44" s="6" t="s">
        <v>71</v>
      </c>
      <c r="J44" s="6" t="s">
        <v>17</v>
      </c>
    </row>
    <row r="45" spans="1:10" x14ac:dyDescent="0.25">
      <c r="A45" s="11">
        <f>ROW(A40)</f>
        <v>40</v>
      </c>
      <c r="B45" s="6" t="s">
        <v>137</v>
      </c>
      <c r="C45" s="6" t="s">
        <v>138</v>
      </c>
      <c r="D45" s="6" t="s">
        <v>139</v>
      </c>
      <c r="E45" s="2">
        <v>5174.41</v>
      </c>
      <c r="F45" s="6" t="s">
        <v>13</v>
      </c>
      <c r="G45" s="6" t="s">
        <v>14</v>
      </c>
      <c r="H45" s="6" t="s">
        <v>140</v>
      </c>
      <c r="I45" s="6" t="s">
        <v>141</v>
      </c>
      <c r="J45" s="6" t="s">
        <v>17</v>
      </c>
    </row>
    <row r="46" spans="1:10" x14ac:dyDescent="0.25">
      <c r="A46" s="11">
        <f>ROW(A41)</f>
        <v>41</v>
      </c>
      <c r="B46" s="6" t="s">
        <v>142</v>
      </c>
      <c r="C46" s="6" t="s">
        <v>143</v>
      </c>
      <c r="D46" s="6" t="s">
        <v>144</v>
      </c>
      <c r="E46" s="2">
        <v>44.32</v>
      </c>
      <c r="F46" s="6" t="s">
        <v>13</v>
      </c>
      <c r="G46" s="6" t="s">
        <v>14</v>
      </c>
      <c r="H46" s="6" t="s">
        <v>90</v>
      </c>
      <c r="I46" s="6" t="s">
        <v>91</v>
      </c>
      <c r="J46" s="6" t="s">
        <v>17</v>
      </c>
    </row>
    <row r="47" spans="1:10" x14ac:dyDescent="0.25">
      <c r="A47" s="11">
        <f>ROW(A42)</f>
        <v>42</v>
      </c>
      <c r="B47" s="6" t="s">
        <v>132</v>
      </c>
      <c r="C47" s="6" t="s">
        <v>133</v>
      </c>
      <c r="D47" s="6" t="s">
        <v>108</v>
      </c>
      <c r="E47" s="2">
        <v>68.61</v>
      </c>
      <c r="F47" s="6" t="s">
        <v>13</v>
      </c>
      <c r="G47" s="6" t="s">
        <v>14</v>
      </c>
      <c r="H47" s="6" t="s">
        <v>21</v>
      </c>
      <c r="I47" s="6" t="s">
        <v>22</v>
      </c>
      <c r="J47" s="6" t="s">
        <v>17</v>
      </c>
    </row>
    <row r="48" spans="1:10" x14ac:dyDescent="0.25">
      <c r="A48" s="11">
        <v>43</v>
      </c>
      <c r="B48" s="6"/>
      <c r="C48" s="6"/>
      <c r="D48" s="6"/>
      <c r="E48" s="2">
        <v>662.16</v>
      </c>
      <c r="F48" s="6" t="s">
        <v>13</v>
      </c>
      <c r="G48" s="6" t="s">
        <v>14</v>
      </c>
      <c r="H48" s="6" t="s">
        <v>145</v>
      </c>
      <c r="I48" s="6" t="s">
        <v>146</v>
      </c>
      <c r="J48" s="6" t="s">
        <v>17</v>
      </c>
    </row>
    <row r="49" spans="1:10" x14ac:dyDescent="0.25">
      <c r="A49" s="11">
        <f t="shared" si="1"/>
        <v>43</v>
      </c>
      <c r="B49" s="6" t="s">
        <v>147</v>
      </c>
      <c r="C49" s="6" t="s">
        <v>148</v>
      </c>
      <c r="D49" s="6" t="s">
        <v>149</v>
      </c>
      <c r="E49" s="2">
        <v>29.75</v>
      </c>
      <c r="F49" s="6" t="s">
        <v>13</v>
      </c>
      <c r="G49" s="6" t="s">
        <v>14</v>
      </c>
      <c r="H49" s="6" t="s">
        <v>73</v>
      </c>
      <c r="I49" s="6" t="s">
        <v>74</v>
      </c>
      <c r="J49" s="6" t="s">
        <v>17</v>
      </c>
    </row>
    <row r="50" spans="1:10" x14ac:dyDescent="0.25">
      <c r="A50" s="11">
        <f t="shared" si="1"/>
        <v>44</v>
      </c>
      <c r="B50" s="6" t="s">
        <v>147</v>
      </c>
      <c r="C50" s="6" t="s">
        <v>148</v>
      </c>
      <c r="D50" s="6" t="s">
        <v>149</v>
      </c>
      <c r="E50" s="2">
        <v>3567.5</v>
      </c>
      <c r="F50" s="6" t="s">
        <v>13</v>
      </c>
      <c r="G50" s="6" t="s">
        <v>14</v>
      </c>
      <c r="H50" s="6" t="s">
        <v>150</v>
      </c>
      <c r="I50" s="6" t="s">
        <v>151</v>
      </c>
      <c r="J50" s="6" t="s">
        <v>17</v>
      </c>
    </row>
    <row r="51" spans="1:10" x14ac:dyDescent="0.25">
      <c r="A51" s="11">
        <f t="shared" si="1"/>
        <v>45</v>
      </c>
      <c r="B51" s="6" t="s">
        <v>152</v>
      </c>
      <c r="C51" s="6" t="s">
        <v>153</v>
      </c>
      <c r="D51" s="6" t="s">
        <v>154</v>
      </c>
      <c r="E51" s="2">
        <v>254.76</v>
      </c>
      <c r="F51" s="6" t="s">
        <v>13</v>
      </c>
      <c r="G51" s="6" t="s">
        <v>14</v>
      </c>
      <c r="H51" s="6" t="s">
        <v>31</v>
      </c>
      <c r="I51" s="6" t="s">
        <v>32</v>
      </c>
      <c r="J51" s="6" t="s">
        <v>17</v>
      </c>
    </row>
    <row r="52" spans="1:10" x14ac:dyDescent="0.25">
      <c r="A52" s="11">
        <f t="shared" si="1"/>
        <v>46</v>
      </c>
      <c r="B52" s="6" t="s">
        <v>155</v>
      </c>
      <c r="C52" s="6" t="s">
        <v>156</v>
      </c>
      <c r="D52" s="6" t="s">
        <v>157</v>
      </c>
      <c r="E52" s="2">
        <v>735.92</v>
      </c>
      <c r="F52" s="6" t="s">
        <v>13</v>
      </c>
      <c r="G52" s="6" t="s">
        <v>14</v>
      </c>
      <c r="H52" s="6" t="s">
        <v>79</v>
      </c>
      <c r="I52" s="6" t="s">
        <v>80</v>
      </c>
      <c r="J52" s="6" t="s">
        <v>17</v>
      </c>
    </row>
    <row r="53" spans="1:10" x14ac:dyDescent="0.25">
      <c r="A53" s="11">
        <f t="shared" si="1"/>
        <v>47</v>
      </c>
      <c r="B53" s="6" t="s">
        <v>109</v>
      </c>
      <c r="C53" s="6" t="s">
        <v>110</v>
      </c>
      <c r="D53" s="6" t="s">
        <v>111</v>
      </c>
      <c r="E53" s="2">
        <v>228.62</v>
      </c>
      <c r="F53" s="6" t="s">
        <v>13</v>
      </c>
      <c r="G53" s="6" t="s">
        <v>14</v>
      </c>
      <c r="H53" s="6" t="s">
        <v>140</v>
      </c>
      <c r="I53" s="6" t="s">
        <v>141</v>
      </c>
      <c r="J53" s="6" t="s">
        <v>17</v>
      </c>
    </row>
    <row r="54" spans="1:10" x14ac:dyDescent="0.25">
      <c r="A54" s="11">
        <f t="shared" si="1"/>
        <v>48</v>
      </c>
      <c r="B54" s="6" t="s">
        <v>158</v>
      </c>
      <c r="C54" s="6" t="s">
        <v>159</v>
      </c>
      <c r="D54" s="6" t="s">
        <v>160</v>
      </c>
      <c r="E54" s="2">
        <v>17.59</v>
      </c>
      <c r="F54" s="6" t="s">
        <v>13</v>
      </c>
      <c r="G54" s="6" t="s">
        <v>14</v>
      </c>
      <c r="H54" s="6" t="s">
        <v>104</v>
      </c>
      <c r="I54" s="6" t="s">
        <v>105</v>
      </c>
      <c r="J54" s="6" t="s">
        <v>17</v>
      </c>
    </row>
    <row r="55" spans="1:10" x14ac:dyDescent="0.25">
      <c r="A55" s="11">
        <f t="shared" si="1"/>
        <v>49</v>
      </c>
      <c r="B55" s="6" t="s">
        <v>161</v>
      </c>
      <c r="C55" s="6" t="s">
        <v>162</v>
      </c>
      <c r="D55" s="6" t="s">
        <v>163</v>
      </c>
      <c r="E55" s="2">
        <v>750</v>
      </c>
      <c r="F55" s="6" t="s">
        <v>13</v>
      </c>
      <c r="G55" s="6" t="s">
        <v>14</v>
      </c>
      <c r="H55" s="6" t="s">
        <v>26</v>
      </c>
      <c r="I55" s="6" t="s">
        <v>27</v>
      </c>
      <c r="J55" s="6" t="s">
        <v>17</v>
      </c>
    </row>
    <row r="56" spans="1:10" x14ac:dyDescent="0.25">
      <c r="A56" s="11">
        <f t="shared" si="1"/>
        <v>50</v>
      </c>
      <c r="B56" s="6" t="s">
        <v>164</v>
      </c>
      <c r="C56" s="6"/>
      <c r="D56" s="6" t="s">
        <v>165</v>
      </c>
      <c r="E56" s="2">
        <v>1730</v>
      </c>
      <c r="F56" s="6" t="s">
        <v>13</v>
      </c>
      <c r="G56" s="6" t="s">
        <v>14</v>
      </c>
      <c r="H56" s="6" t="s">
        <v>73</v>
      </c>
      <c r="I56" s="6" t="s">
        <v>74</v>
      </c>
      <c r="J56" s="6" t="s">
        <v>17</v>
      </c>
    </row>
    <row r="57" spans="1:10" x14ac:dyDescent="0.25">
      <c r="A57" s="11">
        <f t="shared" si="1"/>
        <v>51</v>
      </c>
      <c r="B57" s="6" t="s">
        <v>166</v>
      </c>
      <c r="C57" s="6"/>
      <c r="D57" s="6" t="s">
        <v>167</v>
      </c>
      <c r="E57" s="2">
        <v>1391.44</v>
      </c>
      <c r="F57" s="6" t="s">
        <v>13</v>
      </c>
      <c r="G57" s="6" t="s">
        <v>14</v>
      </c>
      <c r="H57" s="6" t="s">
        <v>73</v>
      </c>
      <c r="I57" s="6" t="s">
        <v>74</v>
      </c>
      <c r="J57" s="6" t="s">
        <v>17</v>
      </c>
    </row>
    <row r="58" spans="1:10" x14ac:dyDescent="0.25">
      <c r="A58" s="11">
        <f t="shared" si="1"/>
        <v>52</v>
      </c>
      <c r="B58" s="6" t="s">
        <v>168</v>
      </c>
      <c r="C58" s="6"/>
      <c r="D58" s="6" t="s">
        <v>169</v>
      </c>
      <c r="E58" s="2">
        <v>2438</v>
      </c>
      <c r="F58" s="6" t="s">
        <v>13</v>
      </c>
      <c r="G58" s="6" t="s">
        <v>14</v>
      </c>
      <c r="H58" s="6" t="s">
        <v>170</v>
      </c>
      <c r="I58" s="6" t="s">
        <v>171</v>
      </c>
      <c r="J58" s="6" t="s">
        <v>17</v>
      </c>
    </row>
    <row r="59" spans="1:10" x14ac:dyDescent="0.25">
      <c r="A59" s="11">
        <f t="shared" si="1"/>
        <v>53</v>
      </c>
      <c r="B59" s="6" t="s">
        <v>172</v>
      </c>
      <c r="C59" s="6" t="s">
        <v>173</v>
      </c>
      <c r="D59" s="6" t="s">
        <v>174</v>
      </c>
      <c r="E59" s="2">
        <v>575</v>
      </c>
      <c r="F59" s="6" t="s">
        <v>13</v>
      </c>
      <c r="G59" s="6" t="s">
        <v>14</v>
      </c>
      <c r="H59" s="6" t="s">
        <v>51</v>
      </c>
      <c r="I59" s="6" t="s">
        <v>52</v>
      </c>
      <c r="J59" s="6" t="s">
        <v>17</v>
      </c>
    </row>
    <row r="60" spans="1:10" x14ac:dyDescent="0.25">
      <c r="A60" s="11">
        <f t="shared" si="1"/>
        <v>54</v>
      </c>
      <c r="B60" s="6" t="s">
        <v>175</v>
      </c>
      <c r="C60" s="6" t="s">
        <v>176</v>
      </c>
      <c r="D60" s="6" t="s">
        <v>177</v>
      </c>
      <c r="E60" s="2">
        <v>1377</v>
      </c>
      <c r="F60" s="6" t="s">
        <v>13</v>
      </c>
      <c r="G60" s="6" t="s">
        <v>14</v>
      </c>
      <c r="H60" s="6" t="s">
        <v>26</v>
      </c>
      <c r="I60" s="6" t="s">
        <v>27</v>
      </c>
      <c r="J60" s="6" t="s">
        <v>17</v>
      </c>
    </row>
    <row r="61" spans="1:10" x14ac:dyDescent="0.25">
      <c r="A61" s="11">
        <f t="shared" si="1"/>
        <v>55</v>
      </c>
      <c r="B61" s="6" t="s">
        <v>178</v>
      </c>
      <c r="C61" s="6" t="s">
        <v>179</v>
      </c>
      <c r="D61" s="6" t="s">
        <v>180</v>
      </c>
      <c r="E61" s="2">
        <v>212.44</v>
      </c>
      <c r="F61" s="6" t="s">
        <v>13</v>
      </c>
      <c r="G61" s="6" t="s">
        <v>14</v>
      </c>
      <c r="H61" s="6" t="s">
        <v>73</v>
      </c>
      <c r="I61" s="6" t="s">
        <v>74</v>
      </c>
      <c r="J61" s="6" t="s">
        <v>17</v>
      </c>
    </row>
    <row r="62" spans="1:10" x14ac:dyDescent="0.25">
      <c r="A62" s="11">
        <f t="shared" si="1"/>
        <v>56</v>
      </c>
      <c r="B62" s="6" t="s">
        <v>181</v>
      </c>
      <c r="C62" s="6" t="s">
        <v>182</v>
      </c>
      <c r="D62" s="6" t="s">
        <v>183</v>
      </c>
      <c r="E62" s="2">
        <v>1575</v>
      </c>
      <c r="F62" s="6" t="s">
        <v>13</v>
      </c>
      <c r="G62" s="6" t="s">
        <v>14</v>
      </c>
      <c r="H62" s="6" t="s">
        <v>73</v>
      </c>
      <c r="I62" s="6" t="s">
        <v>74</v>
      </c>
      <c r="J62" s="6" t="s">
        <v>17</v>
      </c>
    </row>
    <row r="63" spans="1:10" x14ac:dyDescent="0.25">
      <c r="A63" s="11">
        <f t="shared" si="1"/>
        <v>57</v>
      </c>
      <c r="B63" s="6" t="s">
        <v>184</v>
      </c>
      <c r="C63" s="6" t="s">
        <v>185</v>
      </c>
      <c r="D63" s="6" t="s">
        <v>186</v>
      </c>
      <c r="E63" s="2">
        <v>100</v>
      </c>
      <c r="F63" s="6" t="s">
        <v>13</v>
      </c>
      <c r="G63" s="6" t="s">
        <v>14</v>
      </c>
      <c r="H63" s="6" t="s">
        <v>51</v>
      </c>
      <c r="I63" s="6" t="s">
        <v>52</v>
      </c>
      <c r="J63" s="6" t="s">
        <v>17</v>
      </c>
    </row>
    <row r="64" spans="1:10" x14ac:dyDescent="0.25">
      <c r="A64" s="11">
        <f t="shared" si="1"/>
        <v>58</v>
      </c>
      <c r="B64" s="6" t="s">
        <v>187</v>
      </c>
      <c r="C64" s="6" t="s">
        <v>188</v>
      </c>
      <c r="D64" s="6" t="s">
        <v>189</v>
      </c>
      <c r="E64" s="2">
        <v>68.03</v>
      </c>
      <c r="F64" s="6" t="s">
        <v>13</v>
      </c>
      <c r="G64" s="6" t="s">
        <v>14</v>
      </c>
      <c r="H64" s="6" t="s">
        <v>56</v>
      </c>
      <c r="I64" s="6" t="s">
        <v>57</v>
      </c>
      <c r="J64" s="6" t="s">
        <v>17</v>
      </c>
    </row>
    <row r="65" spans="1:10" x14ac:dyDescent="0.25">
      <c r="A65" s="11">
        <f t="shared" si="1"/>
        <v>59</v>
      </c>
      <c r="B65" s="6"/>
      <c r="C65" s="6"/>
      <c r="D65" s="6"/>
      <c r="E65" s="2">
        <v>459.5</v>
      </c>
      <c r="F65" s="6" t="s">
        <v>13</v>
      </c>
      <c r="G65" s="6" t="s">
        <v>14</v>
      </c>
      <c r="H65" s="6" t="s">
        <v>190</v>
      </c>
      <c r="I65" s="6" t="s">
        <v>191</v>
      </c>
      <c r="J65" s="6" t="s">
        <v>17</v>
      </c>
    </row>
    <row r="66" spans="1:10" x14ac:dyDescent="0.25">
      <c r="A66" s="11">
        <f t="shared" si="1"/>
        <v>60</v>
      </c>
      <c r="B66" s="6" t="s">
        <v>192</v>
      </c>
      <c r="C66" s="6" t="s">
        <v>193</v>
      </c>
      <c r="D66" s="6" t="s">
        <v>194</v>
      </c>
      <c r="E66" s="2">
        <v>13.93</v>
      </c>
      <c r="F66" s="6" t="s">
        <v>13</v>
      </c>
      <c r="G66" s="6" t="s">
        <v>14</v>
      </c>
      <c r="H66" s="6" t="s">
        <v>195</v>
      </c>
      <c r="I66" s="6" t="s">
        <v>196</v>
      </c>
      <c r="J66" s="6" t="s">
        <v>17</v>
      </c>
    </row>
    <row r="67" spans="1:10" x14ac:dyDescent="0.25">
      <c r="A67" s="11">
        <f t="shared" si="1"/>
        <v>61</v>
      </c>
      <c r="B67" s="6" t="s">
        <v>197</v>
      </c>
      <c r="C67" s="6" t="s">
        <v>198</v>
      </c>
      <c r="D67" s="6" t="s">
        <v>199</v>
      </c>
      <c r="E67" s="2">
        <v>29.13</v>
      </c>
      <c r="F67" s="6" t="s">
        <v>13</v>
      </c>
      <c r="G67" s="6" t="s">
        <v>14</v>
      </c>
      <c r="H67" s="6" t="s">
        <v>73</v>
      </c>
      <c r="I67" s="6" t="s">
        <v>74</v>
      </c>
      <c r="J67" s="6" t="s">
        <v>17</v>
      </c>
    </row>
    <row r="68" spans="1:10" ht="3" customHeight="1" x14ac:dyDescent="0.25">
      <c r="G68" s="10"/>
    </row>
    <row r="69" spans="1:10" x14ac:dyDescent="0.25">
      <c r="A69" s="7" t="s">
        <v>10</v>
      </c>
      <c r="B69" s="7"/>
      <c r="C69" s="7"/>
      <c r="D69" s="7"/>
      <c r="E69" s="8">
        <f>SUBTOTAL(9,E7:E68)</f>
        <v>92429.189999999988</v>
      </c>
      <c r="F69" s="7"/>
      <c r="G69" s="7"/>
      <c r="H69" s="7"/>
      <c r="I69" s="7"/>
      <c r="J69" s="7"/>
    </row>
    <row r="71" spans="1:10" ht="48" customHeight="1" x14ac:dyDescent="0.25">
      <c r="A71" s="16" t="s">
        <v>11</v>
      </c>
      <c r="B71" s="16"/>
      <c r="C71" s="16"/>
      <c r="D71" s="16"/>
      <c r="E71" s="16"/>
      <c r="F71" s="12"/>
    </row>
    <row r="72" spans="1:10" x14ac:dyDescent="0.25">
      <c r="E72" s="9"/>
    </row>
  </sheetData>
  <mergeCells count="4">
    <mergeCell ref="A1:G1"/>
    <mergeCell ref="A3:J3"/>
    <mergeCell ref="A5:J5"/>
    <mergeCell ref="A71:E71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2026-04-10T12:12:21Z</cp:lastPrinted>
  <dcterms:created xsi:type="dcterms:W3CDTF">2026-04-10T12:08:15Z</dcterms:created>
  <dcterms:modified xsi:type="dcterms:W3CDTF">2026-04-10T12:12:23Z</dcterms:modified>
</cp:coreProperties>
</file>